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C:\Users\Użytkownik\SynologyDrive\abladt\Przetargi\Przetargi 2024\Art. Żywnościowe 08.24- N,Alk,Nab\SWZ\"/>
    </mc:Choice>
  </mc:AlternateContent>
  <xr:revisionPtr revIDLastSave="0" documentId="13_ncr:1_{5746A76C-1ABE-4461-8B35-644669BD4FD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Zad.2 Produkty sypkie" sheetId="1" r:id="rId1"/>
  </sheets>
  <definedNames>
    <definedName name="_xlnm.Print_Area" localSheetId="0">'Zad.2 Produkty sypkie'!$A$2:$I$32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1" i="1" l="1"/>
  <c r="H21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I7" i="1"/>
  <c r="H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7" i="1"/>
</calcChain>
</file>

<file path=xl/sharedStrings.xml><?xml version="1.0" encoding="utf-8"?>
<sst xmlns="http://schemas.openxmlformats.org/spreadsheetml/2006/main" count="55" uniqueCount="43">
  <si>
    <t>L.p.</t>
  </si>
  <si>
    <t>Asortyment</t>
  </si>
  <si>
    <t>j/m</t>
  </si>
  <si>
    <t>Szt</t>
  </si>
  <si>
    <t>2.</t>
  </si>
  <si>
    <t>3.</t>
  </si>
  <si>
    <t>4.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</si>
  <si>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</si>
  <si>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</si>
  <si>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</si>
  <si>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</si>
  <si>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</si>
  <si>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</si>
  <si>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</si>
  <si>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</si>
  <si>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</si>
  <si>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PRZEDMIOT ZAMÓWIENIA - FORMULARZ CENOWO-OFERTOWY</t>
  </si>
  <si>
    <t>1.</t>
  </si>
  <si>
    <t>5.</t>
  </si>
  <si>
    <t>L</t>
  </si>
  <si>
    <t>Woda mineralna gaz 1szt=1,5l</t>
  </si>
  <si>
    <t>Woda mineralna gazow.szt=0,50l</t>
  </si>
  <si>
    <t>Woda mineralna niegaz. 1szt=1,5l</t>
  </si>
  <si>
    <t>Woda mineralna niegaz.1szt=0,50l</t>
  </si>
  <si>
    <t>Sok 100 % o poj 0,3 l w szklanym opakowaniu zakręcany ( butelka ) o smaku czarna porzeczka</t>
  </si>
  <si>
    <t>Sok 100 % o poj 0,3 l w szklanym opakowaniu zakręcany ( butelka ) o smaku jabłkowy</t>
  </si>
  <si>
    <t>Sok 100 % o poj 0,3 l w szklanym opakowaniu zakręcany ( butelka ) o smaku pomarańczy</t>
  </si>
  <si>
    <t>Sok 100 % o poj 0,3 l w szklanym opakowaniu zakręcany ( butelka ) o smaku pomidorowym</t>
  </si>
  <si>
    <t>Sok owocowy 100% ananasowy  w kartonie.   1 szt = 1 L</t>
  </si>
  <si>
    <t>Sok owocowy 100% czarna porzeczka w kartonie.   1 szt = 1 L</t>
  </si>
  <si>
    <t>Sok owocowy 100% jabłkowy w kartonie.   1 szt = 1 L</t>
  </si>
  <si>
    <t>Sok owocowy pomarańczowy 100% w kartonie.    1 szt = 1 L</t>
  </si>
  <si>
    <t xml:space="preserve">Cena jedn. Netto zł </t>
  </si>
  <si>
    <t>vat</t>
  </si>
  <si>
    <t xml:space="preserve">Cena jedn. brutto zł </t>
  </si>
  <si>
    <t xml:space="preserve">Wartość netto zł </t>
  </si>
  <si>
    <t xml:space="preserve">Wartość brutto zł </t>
  </si>
  <si>
    <t xml:space="preserve">Ilość </t>
  </si>
  <si>
    <r>
      <t xml:space="preserve">Woda mineralna niegazowana </t>
    </r>
    <r>
      <rPr>
        <sz val="9"/>
        <color rgb="FFFF0000"/>
        <rFont val="Times New Roman1"/>
        <charset val="238"/>
      </rPr>
      <t>0,3 L</t>
    </r>
    <r>
      <rPr>
        <sz val="9"/>
        <rFont val="Times New Roman1"/>
        <charset val="238"/>
      </rPr>
      <t xml:space="preserve"> butelki szklane  </t>
    </r>
  </si>
  <si>
    <r>
      <t xml:space="preserve">Woda mineralna gazowana </t>
    </r>
    <r>
      <rPr>
        <sz val="9"/>
        <color rgb="FFFF0000"/>
        <rFont val="Times New Roman1"/>
        <charset val="238"/>
      </rPr>
      <t>0,3</t>
    </r>
    <r>
      <rPr>
        <sz val="9"/>
        <rFont val="Times New Roman1"/>
        <charset val="238"/>
      </rPr>
      <t xml:space="preserve"> L butelki szklane  </t>
    </r>
  </si>
  <si>
    <r>
      <t xml:space="preserve"> Dostawy art. żywnościowych na potrzeby "Uzdrowisko Świnoujście" S.A.   - okres</t>
    </r>
    <r>
      <rPr>
        <b/>
        <sz val="9"/>
        <color rgb="FFFF0000"/>
        <rFont val="Times New Roman1"/>
        <charset val="238"/>
      </rPr>
      <t xml:space="preserve"> 12 -m-cy </t>
    </r>
    <r>
      <rPr>
        <b/>
        <sz val="9"/>
        <color rgb="FF000000"/>
        <rFont val="Times New Roman1"/>
        <charset val="238"/>
      </rPr>
      <t xml:space="preserve"> 2024/2025  </t>
    </r>
  </si>
  <si>
    <t>ZP/UŚ/AŻ/08/2024</t>
  </si>
  <si>
    <t xml:space="preserve">         Załącznik 1b do SWZ - Dostawy soków i wody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</si>
</sst>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15]General"/>
    <numFmt numFmtId="165" formatCode="#,##0.00&quot; &quot;[$zł-415];[Red]&quot;-&quot;#,##0.00&quot; &quot;[$zł-415]"/>
    <numFmt numFmtId="166" formatCode="#,##0.00\ [$zł-415];[Red]\-#,##0.00\ [$zł-415]"/>
  </numFmts>
  <fonts count="42">
    <font>
      <sz val="11"/>
      <color theme="1"/>
      <name val="Arial"/>
      <family val="2"/>
      <charset val="238"/>
    </font>
    <font>
      <sz val="9"/>
      <name val="Times New Roman"/>
      <family val="1"/>
      <charset val="238"/>
    </font>
    <font>
      <sz val="11"/>
      <color rgb="FF000000"/>
      <name val="Czcionka tekstu podstawowego"/>
      <charset val="238"/>
    </font>
    <font>
      <sz val="11"/>
      <color rgb="FFFFFFFF"/>
      <name val="Czcionka tekstu podstawowego"/>
      <charset val="238"/>
    </font>
    <font>
      <sz val="11"/>
      <color rgb="FF800080"/>
      <name val="Czcionka tekstu podstawowego"/>
      <charset val="238"/>
    </font>
    <font>
      <b/>
      <sz val="11"/>
      <color rgb="FFFF9900"/>
      <name val="Czcionka tekstu podstawowego"/>
      <charset val="238"/>
    </font>
    <font>
      <b/>
      <sz val="11"/>
      <color rgb="FFFFFFFF"/>
      <name val="Czcionka tekstu podstawowego"/>
      <charset val="238"/>
    </font>
    <font>
      <i/>
      <sz val="11"/>
      <color rgb="FF808080"/>
      <name val="Czcionka tekstu podstawowego"/>
      <charset val="238"/>
    </font>
    <font>
      <sz val="11"/>
      <color rgb="FF008000"/>
      <name val="Czcionka tekstu podstawowego"/>
      <charset val="238"/>
    </font>
    <font>
      <b/>
      <sz val="15"/>
      <color rgb="FF003366"/>
      <name val="Czcionka tekstu podstawowego"/>
      <charset val="238"/>
    </font>
    <font>
      <b/>
      <sz val="13"/>
      <color rgb="FF003366"/>
      <name val="Czcionka tekstu podstawowego"/>
      <charset val="238"/>
    </font>
    <font>
      <b/>
      <sz val="11"/>
      <color rgb="FF003366"/>
      <name val="Czcionka tekstu podstawowego"/>
      <charset val="238"/>
    </font>
    <font>
      <sz val="11"/>
      <color rgb="FF333399"/>
      <name val="Czcionka tekstu podstawowego"/>
      <charset val="238"/>
    </font>
    <font>
      <sz val="11"/>
      <color rgb="FFFF9900"/>
      <name val="Czcionka tekstu podstawowego"/>
      <charset val="238"/>
    </font>
    <font>
      <sz val="11"/>
      <color rgb="FF993300"/>
      <name val="Czcionka tekstu podstawowego"/>
      <charset val="238"/>
    </font>
    <font>
      <sz val="10"/>
      <color theme="1"/>
      <name val="Arial"/>
      <family val="2"/>
      <charset val="238"/>
    </font>
    <font>
      <b/>
      <sz val="11"/>
      <color rgb="FF333333"/>
      <name val="Czcionka tekstu podstawowego"/>
      <charset val="238"/>
    </font>
    <font>
      <b/>
      <sz val="18"/>
      <color rgb="FF003366"/>
      <name val="Cambria"/>
      <family val="1"/>
      <charset val="238"/>
    </font>
    <font>
      <b/>
      <sz val="11"/>
      <color rgb="FF000000"/>
      <name val="Czcionka tekstu podstawowego"/>
      <charset val="238"/>
    </font>
    <font>
      <sz val="11"/>
      <color rgb="FFFF0000"/>
      <name val="Czcionka tekstu podstawowego"/>
      <charset val="238"/>
    </font>
    <font>
      <b/>
      <i/>
      <sz val="16"/>
      <color theme="1"/>
      <name val="Arial"/>
      <family val="2"/>
      <charset val="238"/>
    </font>
    <font>
      <b/>
      <i/>
      <u/>
      <sz val="11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theme="1"/>
      <name val="Times New Roman1"/>
      <charset val="238"/>
    </font>
    <font>
      <b/>
      <sz val="9"/>
      <color theme="1"/>
      <name val="Times New Roman1"/>
      <charset val="238"/>
    </font>
    <font>
      <sz val="9"/>
      <color rgb="FF000000"/>
      <name val="Times New Roman1"/>
      <charset val="238"/>
    </font>
    <font>
      <b/>
      <sz val="8"/>
      <color rgb="FF000000"/>
      <name val="Times New Roman1"/>
      <charset val="238"/>
    </font>
    <font>
      <b/>
      <sz val="8"/>
      <name val="Times New Roman1"/>
      <charset val="238"/>
    </font>
    <font>
      <sz val="8"/>
      <name val="Arial"/>
      <family val="2"/>
      <charset val="238"/>
    </font>
    <font>
      <sz val="9"/>
      <name val="Times New Roman1"/>
      <charset val="238"/>
    </font>
    <font>
      <sz val="11"/>
      <color rgb="FF000000"/>
      <name val="Arial"/>
      <family val="2"/>
      <charset val="238"/>
    </font>
    <font>
      <b/>
      <i/>
      <sz val="16"/>
      <color rgb="FF000000"/>
      <name val="Arial"/>
      <family val="2"/>
      <charset val="238"/>
    </font>
    <font>
      <b/>
      <i/>
      <u/>
      <sz val="11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9"/>
      <color rgb="FFFF0000"/>
      <name val="Times New Roman1"/>
      <charset val="238"/>
    </font>
    <font>
      <sz val="9"/>
      <color rgb="FFFF0000"/>
      <name val="Times New Roman"/>
      <family val="1"/>
      <charset val="238"/>
    </font>
    <font>
      <sz val="9"/>
      <color theme="1"/>
      <name val="Times New Roman"/>
      <family val="1"/>
      <charset val="238"/>
    </font>
    <font>
      <sz val="9"/>
      <color rgb="FFFF0000"/>
      <name val="Times New Roman1"/>
      <charset val="238"/>
    </font>
    <font>
      <b/>
      <sz val="9"/>
      <color rgb="FF000000"/>
      <name val="Times New Roman1"/>
      <charset val="238"/>
    </font>
    <font>
      <b/>
      <sz val="10"/>
      <color rgb="FF000000"/>
      <name val="Times New Roman"/>
      <family val="1"/>
      <charset val="238"/>
    </font>
    <font>
      <sz val="10"/>
      <name val="Arial"/>
      <family val="2"/>
      <charset val="238"/>
    </font>
    <font>
      <b/>
      <sz val="9"/>
      <name val="Times New Roman"/>
      <family val="1"/>
      <charset val="238"/>
    </font>
  </fonts>
  <fills count="26">
    <fill>
      <patternFill patternType="none"/>
    </fill>
    <fill>
      <patternFill patternType="gray125"/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rgb="FFFFFFCC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/>
      <right/>
      <top/>
      <bottom style="double">
        <color rgb="FFFF990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53">
    <xf numFmtId="0" fontId="0" fillId="0" borderId="0"/>
    <xf numFmtId="164" fontId="2" fillId="2" borderId="0"/>
    <xf numFmtId="164" fontId="2" fillId="3" borderId="0"/>
    <xf numFmtId="164" fontId="2" fillId="4" borderId="0"/>
    <xf numFmtId="164" fontId="2" fillId="5" borderId="0"/>
    <xf numFmtId="164" fontId="2" fillId="6" borderId="0"/>
    <xf numFmtId="164" fontId="2" fillId="7" borderId="0"/>
    <xf numFmtId="164" fontId="2" fillId="8" borderId="0"/>
    <xf numFmtId="164" fontId="2" fillId="9" borderId="0"/>
    <xf numFmtId="164" fontId="2" fillId="10" borderId="0"/>
    <xf numFmtId="164" fontId="2" fillId="5" borderId="0"/>
    <xf numFmtId="164" fontId="2" fillId="8" borderId="0"/>
    <xf numFmtId="164" fontId="2" fillId="11" borderId="0"/>
    <xf numFmtId="164" fontId="3" fillId="12" borderId="0"/>
    <xf numFmtId="164" fontId="3" fillId="9" borderId="0"/>
    <xf numFmtId="164" fontId="3" fillId="10" borderId="0"/>
    <xf numFmtId="164" fontId="3" fillId="13" borderId="0"/>
    <xf numFmtId="164" fontId="3" fillId="14" borderId="0"/>
    <xf numFmtId="164" fontId="3" fillId="15" borderId="0"/>
    <xf numFmtId="164" fontId="3" fillId="16" borderId="0"/>
    <xf numFmtId="164" fontId="3" fillId="17" borderId="0"/>
    <xf numFmtId="164" fontId="3" fillId="18" borderId="0"/>
    <xf numFmtId="164" fontId="3" fillId="13" borderId="0"/>
    <xf numFmtId="164" fontId="3" fillId="14" borderId="0"/>
    <xf numFmtId="164" fontId="3" fillId="19" borderId="0"/>
    <xf numFmtId="164" fontId="4" fillId="3" borderId="0"/>
    <xf numFmtId="164" fontId="5" fillId="20" borderId="2"/>
    <xf numFmtId="164" fontId="6" fillId="21" borderId="3"/>
    <xf numFmtId="164" fontId="7" fillId="0" borderId="0"/>
    <xf numFmtId="164" fontId="8" fillId="4" borderId="0"/>
    <xf numFmtId="164" fontId="9" fillId="0" borderId="4"/>
    <xf numFmtId="164" fontId="10" fillId="0" borderId="5"/>
    <xf numFmtId="164" fontId="11" fillId="0" borderId="6"/>
    <xf numFmtId="164" fontId="11" fillId="0" borderId="0"/>
    <xf numFmtId="164" fontId="12" fillId="7" borderId="2"/>
    <xf numFmtId="164" fontId="13" fillId="0" borderId="7"/>
    <xf numFmtId="164" fontId="14" fillId="22" borderId="0"/>
    <xf numFmtId="164" fontId="15" fillId="0" borderId="0"/>
    <xf numFmtId="164" fontId="15" fillId="23" borderId="8"/>
    <xf numFmtId="164" fontId="16" fillId="20" borderId="9"/>
    <xf numFmtId="164" fontId="17" fillId="0" borderId="0"/>
    <xf numFmtId="164" fontId="18" fillId="0" borderId="10"/>
    <xf numFmtId="164" fontId="19" fillId="0" borderId="0"/>
    <xf numFmtId="0" fontId="20" fillId="0" borderId="0">
      <alignment horizontal="center"/>
    </xf>
    <xf numFmtId="0" fontId="20" fillId="0" borderId="0">
      <alignment horizontal="center" textRotation="90"/>
    </xf>
    <xf numFmtId="0" fontId="21" fillId="0" borderId="0"/>
    <xf numFmtId="165" fontId="21" fillId="0" borderId="0"/>
    <xf numFmtId="0" fontId="30" fillId="0" borderId="0"/>
    <xf numFmtId="0" fontId="31" fillId="0" borderId="0">
      <alignment horizontal="center"/>
    </xf>
    <xf numFmtId="0" fontId="31" fillId="0" borderId="0">
      <alignment horizontal="center" textRotation="90"/>
    </xf>
    <xf numFmtId="0" fontId="32" fillId="0" borderId="0"/>
    <xf numFmtId="166" fontId="32" fillId="0" borderId="0"/>
    <xf numFmtId="164" fontId="33" fillId="0" borderId="0"/>
  </cellStyleXfs>
  <cellXfs count="31">
    <xf numFmtId="0" fontId="0" fillId="0" borderId="0" xfId="0"/>
    <xf numFmtId="164" fontId="15" fillId="0" borderId="0" xfId="37"/>
    <xf numFmtId="164" fontId="22" fillId="0" borderId="0" xfId="37" applyFont="1"/>
    <xf numFmtId="164" fontId="23" fillId="0" borderId="0" xfId="37" applyFont="1"/>
    <xf numFmtId="164" fontId="25" fillId="0" borderId="0" xfId="37" applyFont="1"/>
    <xf numFmtId="164" fontId="24" fillId="0" borderId="0" xfId="37" applyFont="1"/>
    <xf numFmtId="164" fontId="27" fillId="25" borderId="1" xfId="37" applyFont="1" applyFill="1" applyBorder="1" applyAlignment="1">
      <alignment horizontal="center" vertical="center" wrapText="1"/>
    </xf>
    <xf numFmtId="164" fontId="26" fillId="25" borderId="11" xfId="37" applyFont="1" applyFill="1" applyBorder="1" applyAlignment="1">
      <alignment horizontal="center" vertical="center"/>
    </xf>
    <xf numFmtId="164" fontId="1" fillId="0" borderId="11" xfId="37" applyFont="1" applyBorder="1" applyAlignment="1">
      <alignment horizontal="left"/>
    </xf>
    <xf numFmtId="4" fontId="36" fillId="0" borderId="0" xfId="37" applyNumberFormat="1" applyFont="1"/>
    <xf numFmtId="164" fontId="1" fillId="0" borderId="1" xfId="37" applyFont="1" applyBorder="1" applyAlignment="1">
      <alignment horizontal="left"/>
    </xf>
    <xf numFmtId="164" fontId="35" fillId="0" borderId="1" xfId="37" applyFont="1" applyBorder="1" applyAlignment="1">
      <alignment horizontal="left" vertical="center" wrapText="1"/>
    </xf>
    <xf numFmtId="164" fontId="29" fillId="24" borderId="11" xfId="37" applyFont="1" applyFill="1" applyBorder="1" applyAlignment="1">
      <alignment horizontal="left" wrapText="1"/>
    </xf>
    <xf numFmtId="164" fontId="29" fillId="24" borderId="12" xfId="37" applyFont="1" applyFill="1" applyBorder="1" applyAlignment="1">
      <alignment horizontal="left" wrapText="1"/>
    </xf>
    <xf numFmtId="164" fontId="29" fillId="24" borderId="1" xfId="37" applyFont="1" applyFill="1" applyBorder="1" applyAlignment="1">
      <alignment horizontal="left" wrapText="1"/>
    </xf>
    <xf numFmtId="164" fontId="29" fillId="24" borderId="0" xfId="37" applyFont="1" applyFill="1" applyAlignment="1">
      <alignment horizontal="left" wrapText="1"/>
    </xf>
    <xf numFmtId="164" fontId="27" fillId="25" borderId="12" xfId="37" applyFont="1" applyFill="1" applyBorder="1" applyAlignment="1">
      <alignment horizontal="center" vertical="center"/>
    </xf>
    <xf numFmtId="4" fontId="1" fillId="24" borderId="1" xfId="37" applyNumberFormat="1" applyFont="1" applyFill="1" applyBorder="1"/>
    <xf numFmtId="164" fontId="29" fillId="24" borderId="14" xfId="37" applyFont="1" applyFill="1" applyBorder="1" applyAlignment="1">
      <alignment horizontal="left" wrapText="1"/>
    </xf>
    <xf numFmtId="164" fontId="29" fillId="24" borderId="15" xfId="37" applyFont="1" applyFill="1" applyBorder="1" applyAlignment="1">
      <alignment horizontal="left" wrapText="1"/>
    </xf>
    <xf numFmtId="164" fontId="29" fillId="24" borderId="13" xfId="37" applyFont="1" applyFill="1" applyBorder="1" applyAlignment="1">
      <alignment horizontal="left" wrapText="1"/>
    </xf>
    <xf numFmtId="164" fontId="1" fillId="0" borderId="1" xfId="37" applyFont="1" applyBorder="1" applyAlignment="1">
      <alignment horizontal="left" wrapText="1"/>
    </xf>
    <xf numFmtId="4" fontId="1" fillId="0" borderId="1" xfId="37" applyNumberFormat="1" applyFont="1" applyBorder="1"/>
    <xf numFmtId="164" fontId="38" fillId="0" borderId="0" xfId="52" applyFont="1"/>
    <xf numFmtId="164" fontId="25" fillId="0" borderId="0" xfId="52" applyFont="1"/>
    <xf numFmtId="164" fontId="33" fillId="0" borderId="0" xfId="52"/>
    <xf numFmtId="164" fontId="39" fillId="0" borderId="0" xfId="52" applyFont="1" applyAlignment="1">
      <alignment horizontal="center"/>
    </xf>
    <xf numFmtId="164" fontId="15" fillId="0" borderId="0" xfId="37" applyAlignment="1">
      <alignment wrapText="1"/>
    </xf>
    <xf numFmtId="0" fontId="0" fillId="0" borderId="0" xfId="0" applyAlignment="1">
      <alignment wrapText="1"/>
    </xf>
    <xf numFmtId="164" fontId="40" fillId="0" borderId="1" xfId="37" applyFont="1" applyBorder="1"/>
    <xf numFmtId="4" fontId="41" fillId="0" borderId="1" xfId="37" applyNumberFormat="1" applyFont="1" applyBorder="1"/>
  </cellXfs>
  <cellStyles count="53">
    <cellStyle name="Excel Built-in 20% - Accent1" xfId="1" xr:uid="{00000000-0005-0000-0000-000000000000}"/>
    <cellStyle name="Excel Built-in 20% - Accent2" xfId="2" xr:uid="{00000000-0005-0000-0000-000001000000}"/>
    <cellStyle name="Excel Built-in 20% - Accent3" xfId="3" xr:uid="{00000000-0005-0000-0000-000002000000}"/>
    <cellStyle name="Excel Built-in 20% - Accent4" xfId="4" xr:uid="{00000000-0005-0000-0000-000003000000}"/>
    <cellStyle name="Excel Built-in 20% - Accent5" xfId="5" xr:uid="{00000000-0005-0000-0000-000004000000}"/>
    <cellStyle name="Excel Built-in 20% - Accent6" xfId="6" xr:uid="{00000000-0005-0000-0000-000005000000}"/>
    <cellStyle name="Excel Built-in 40% - Accent1" xfId="7" xr:uid="{00000000-0005-0000-0000-000006000000}"/>
    <cellStyle name="Excel Built-in 40% - Accent2" xfId="8" xr:uid="{00000000-0005-0000-0000-000007000000}"/>
    <cellStyle name="Excel Built-in 40% - Accent3" xfId="9" xr:uid="{00000000-0005-0000-0000-000008000000}"/>
    <cellStyle name="Excel Built-in 40% - Accent4" xfId="10" xr:uid="{00000000-0005-0000-0000-000009000000}"/>
    <cellStyle name="Excel Built-in 40% - Accent5" xfId="11" xr:uid="{00000000-0005-0000-0000-00000A000000}"/>
    <cellStyle name="Excel Built-in 40% - Accent6" xfId="12" xr:uid="{00000000-0005-0000-0000-00000B000000}"/>
    <cellStyle name="Excel Built-in 60% - Accent1" xfId="13" xr:uid="{00000000-0005-0000-0000-00000C000000}"/>
    <cellStyle name="Excel Built-in 60% - Accent2" xfId="14" xr:uid="{00000000-0005-0000-0000-00000D000000}"/>
    <cellStyle name="Excel Built-in 60% - Accent3" xfId="15" xr:uid="{00000000-0005-0000-0000-00000E000000}"/>
    <cellStyle name="Excel Built-in 60% - Accent4" xfId="16" xr:uid="{00000000-0005-0000-0000-00000F000000}"/>
    <cellStyle name="Excel Built-in 60% - Accent5" xfId="17" xr:uid="{00000000-0005-0000-0000-000010000000}"/>
    <cellStyle name="Excel Built-in 60% - Accent6" xfId="18" xr:uid="{00000000-0005-0000-0000-000011000000}"/>
    <cellStyle name="Excel Built-in Accent1" xfId="19" xr:uid="{00000000-0005-0000-0000-000012000000}"/>
    <cellStyle name="Excel Built-in Accent2" xfId="20" xr:uid="{00000000-0005-0000-0000-000013000000}"/>
    <cellStyle name="Excel Built-in Accent3" xfId="21" xr:uid="{00000000-0005-0000-0000-000014000000}"/>
    <cellStyle name="Excel Built-in Accent4" xfId="22" xr:uid="{00000000-0005-0000-0000-000015000000}"/>
    <cellStyle name="Excel Built-in Accent5" xfId="23" xr:uid="{00000000-0005-0000-0000-000016000000}"/>
    <cellStyle name="Excel Built-in Accent6" xfId="24" xr:uid="{00000000-0005-0000-0000-000017000000}"/>
    <cellStyle name="Excel Built-in Bad" xfId="25" xr:uid="{00000000-0005-0000-0000-000018000000}"/>
    <cellStyle name="Excel Built-in Calculation" xfId="26" xr:uid="{00000000-0005-0000-0000-000019000000}"/>
    <cellStyle name="Excel Built-in Check Cell" xfId="27" xr:uid="{00000000-0005-0000-0000-00001A000000}"/>
    <cellStyle name="Excel Built-in Explanatory Text" xfId="28" xr:uid="{00000000-0005-0000-0000-00001B000000}"/>
    <cellStyle name="Excel Built-in Good" xfId="29" xr:uid="{00000000-0005-0000-0000-00001C000000}"/>
    <cellStyle name="Excel Built-in Heading 1" xfId="30" xr:uid="{00000000-0005-0000-0000-00001D000000}"/>
    <cellStyle name="Excel Built-in Heading 2" xfId="31" xr:uid="{00000000-0005-0000-0000-00001E000000}"/>
    <cellStyle name="Excel Built-in Heading 3" xfId="32" xr:uid="{00000000-0005-0000-0000-00001F000000}"/>
    <cellStyle name="Excel Built-in Heading 4" xfId="33" xr:uid="{00000000-0005-0000-0000-000020000000}"/>
    <cellStyle name="Excel Built-in Input" xfId="34" xr:uid="{00000000-0005-0000-0000-000021000000}"/>
    <cellStyle name="Excel Built-in Linked Cell" xfId="35" xr:uid="{00000000-0005-0000-0000-000022000000}"/>
    <cellStyle name="Excel Built-in Neutral" xfId="36" xr:uid="{00000000-0005-0000-0000-000023000000}"/>
    <cellStyle name="Excel Built-in Normal" xfId="37" xr:uid="{00000000-0005-0000-0000-000024000000}"/>
    <cellStyle name="Excel Built-in Normal 2" xfId="52" xr:uid="{6E97B5F7-A131-4294-8F53-262420D4E6A4}"/>
    <cellStyle name="Excel Built-in Note" xfId="38" xr:uid="{00000000-0005-0000-0000-000025000000}"/>
    <cellStyle name="Excel Built-in Output" xfId="39" xr:uid="{00000000-0005-0000-0000-000026000000}"/>
    <cellStyle name="Excel Built-in Title" xfId="40" xr:uid="{00000000-0005-0000-0000-000027000000}"/>
    <cellStyle name="Excel Built-in Total" xfId="41" xr:uid="{00000000-0005-0000-0000-000028000000}"/>
    <cellStyle name="Excel Built-in Warning Text" xfId="42" xr:uid="{00000000-0005-0000-0000-000029000000}"/>
    <cellStyle name="Heading" xfId="43" xr:uid="{00000000-0005-0000-0000-00002A000000}"/>
    <cellStyle name="Heading 3" xfId="48" xr:uid="{D9079945-3BA5-416A-8814-3C6B4273A1E3}"/>
    <cellStyle name="Heading1" xfId="44" xr:uid="{00000000-0005-0000-0000-00002B000000}"/>
    <cellStyle name="Nagłówek 1 2" xfId="49" xr:uid="{46BF0D05-EAB2-4003-B89B-9FEDBD413228}"/>
    <cellStyle name="Normalny" xfId="0" builtinId="0" customBuiltin="1"/>
    <cellStyle name="Normalny 2" xfId="47" xr:uid="{F722231A-933F-4217-A6A9-18768D052298}"/>
    <cellStyle name="Result" xfId="45" xr:uid="{00000000-0005-0000-0000-00002D000000}"/>
    <cellStyle name="Result 4" xfId="50" xr:uid="{F16A737B-9C0F-47BC-9C93-61A69045864B}"/>
    <cellStyle name="Result2" xfId="46" xr:uid="{00000000-0005-0000-0000-00002E000000}"/>
    <cellStyle name="Wynik2" xfId="51" xr:uid="{E9AE8E43-77AD-4EA7-A697-28DFE8CD0E5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22</xdr:row>
      <xdr:rowOff>38100</xdr:rowOff>
    </xdr:from>
    <xdr:to>
      <xdr:col>9</xdr:col>
      <xdr:colOff>15240</xdr:colOff>
      <xdr:row>31</xdr:row>
      <xdr:rowOff>160020</xdr:rowOff>
    </xdr:to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53A3E65D-23B6-E2D9-C2B1-70C93AACF522}"/>
            </a:ext>
          </a:extLst>
        </xdr:cNvPr>
        <xdr:cNvSpPr txBox="1"/>
      </xdr:nvSpPr>
      <xdr:spPr>
        <a:xfrm>
          <a:off x="251460" y="46200060"/>
          <a:ext cx="7840980" cy="16306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l-P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Zamawiający przy opisie przedmiotu zamówienia wskazując oznaczenie konkretnego producenta (dostawcy) lub konkretny produkt, dopuszcza jednocześnie produkty równoważne o parametrach jakościowych i cechach użytkowych, co najmniej na poziomie parametrów wskazanego produktu, uznając tym samym każdy produkt o wskazanych parametrach lub lepszych. W takiej sytuacji Zamawiający wymaga złożenia wraz z ofertą stosownych dokumentów, uwiarygodniających te materiały lub urządzenia. Będą one podlegały ocenie w trakcie badania oferty</a:t>
          </a:r>
          <a:endParaRPr lang="pl-PL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P65121"/>
  <sheetViews>
    <sheetView tabSelected="1" topLeftCell="A6" zoomScaleNormal="100" workbookViewId="0">
      <selection activeCell="L9" sqref="L9"/>
    </sheetView>
  </sheetViews>
  <sheetFormatPr defaultColWidth="8" defaultRowHeight="13.2"/>
  <cols>
    <col min="1" max="1" width="3.19921875" style="1" customWidth="1"/>
    <col min="2" max="2" width="46.3984375" style="1" customWidth="1"/>
    <col min="3" max="3" width="5.09765625" style="1" customWidth="1"/>
    <col min="4" max="16384" width="8" style="1"/>
  </cols>
  <sheetData>
    <row r="2" spans="1:16">
      <c r="B2" s="23" t="s">
        <v>40</v>
      </c>
      <c r="C2" s="24"/>
      <c r="D2" s="25"/>
      <c r="E2" s="25"/>
      <c r="F2" s="25"/>
    </row>
    <row r="3" spans="1:16">
      <c r="A3" s="2"/>
      <c r="B3" s="26" t="s">
        <v>41</v>
      </c>
      <c r="C3" s="24"/>
      <c r="D3" s="25"/>
      <c r="E3" s="25"/>
      <c r="F3" s="25"/>
    </row>
    <row r="4" spans="1:16">
      <c r="A4" s="2"/>
      <c r="B4" s="2"/>
      <c r="C4" s="2"/>
    </row>
    <row r="5" spans="1:16" ht="13.2" customHeight="1">
      <c r="A5" s="3"/>
      <c r="B5" s="4" t="s">
        <v>16</v>
      </c>
      <c r="C5" s="4"/>
      <c r="D5" s="5" t="s">
        <v>42</v>
      </c>
    </row>
    <row r="6" spans="1:16" ht="63.75" customHeight="1">
      <c r="A6" s="7" t="s">
        <v>0</v>
      </c>
      <c r="B6" s="7" t="s">
        <v>1</v>
      </c>
      <c r="C6" s="16" t="s">
        <v>2</v>
      </c>
      <c r="D6" s="6" t="s">
        <v>37</v>
      </c>
      <c r="E6" s="6" t="s">
        <v>32</v>
      </c>
      <c r="F6" s="6" t="s">
        <v>33</v>
      </c>
      <c r="G6" s="6" t="s">
        <v>34</v>
      </c>
      <c r="H6" s="6" t="s">
        <v>35</v>
      </c>
      <c r="I6" s="6" t="s">
        <v>36</v>
      </c>
    </row>
    <row r="7" spans="1:16" ht="24">
      <c r="A7" s="8" t="s">
        <v>17</v>
      </c>
      <c r="B7" s="12" t="s">
        <v>24</v>
      </c>
      <c r="C7" s="13" t="s">
        <v>19</v>
      </c>
      <c r="D7" s="17">
        <v>18.600000000000001</v>
      </c>
      <c r="E7" s="22"/>
      <c r="F7" s="22"/>
      <c r="G7" s="22">
        <f>ROUND(E7+(E7*F7%),2)</f>
        <v>0</v>
      </c>
      <c r="H7" s="22">
        <f>D7*E7</f>
        <v>0</v>
      </c>
      <c r="I7" s="22">
        <f>D7*G7</f>
        <v>0</v>
      </c>
      <c r="J7" s="9"/>
      <c r="K7" s="9"/>
      <c r="L7" s="9"/>
      <c r="M7" s="9"/>
      <c r="N7" s="9"/>
      <c r="O7" s="9"/>
      <c r="P7" s="9"/>
    </row>
    <row r="8" spans="1:16" ht="24">
      <c r="A8" s="8" t="s">
        <v>4</v>
      </c>
      <c r="B8" s="12" t="s">
        <v>25</v>
      </c>
      <c r="C8" s="13" t="s">
        <v>19</v>
      </c>
      <c r="D8" s="17">
        <v>35.799999999999997</v>
      </c>
      <c r="E8" s="22"/>
      <c r="F8" s="22"/>
      <c r="G8" s="22">
        <f t="shared" ref="G8:G20" si="0">ROUND(E8+(E8*F8%),2)</f>
        <v>0</v>
      </c>
      <c r="H8" s="22">
        <f t="shared" ref="H8:H20" si="1">D8*E8</f>
        <v>0</v>
      </c>
      <c r="I8" s="22">
        <f t="shared" ref="I8:I20" si="2">D8*G8</f>
        <v>0</v>
      </c>
      <c r="J8" s="9"/>
      <c r="K8" s="9"/>
      <c r="L8" s="9"/>
      <c r="M8" s="9"/>
      <c r="N8" s="9"/>
      <c r="O8" s="9"/>
      <c r="P8" s="9"/>
    </row>
    <row r="9" spans="1:16" ht="24">
      <c r="A9" s="8" t="s">
        <v>5</v>
      </c>
      <c r="B9" s="12" t="s">
        <v>26</v>
      </c>
      <c r="C9" s="13" t="s">
        <v>19</v>
      </c>
      <c r="D9" s="17">
        <v>35.799999999999997</v>
      </c>
      <c r="E9" s="22"/>
      <c r="F9" s="22"/>
      <c r="G9" s="22">
        <f t="shared" si="0"/>
        <v>0</v>
      </c>
      <c r="H9" s="22">
        <f t="shared" si="1"/>
        <v>0</v>
      </c>
      <c r="I9" s="22">
        <f t="shared" si="2"/>
        <v>0</v>
      </c>
      <c r="J9" s="9"/>
      <c r="K9" s="9"/>
      <c r="L9" s="9"/>
      <c r="M9" s="9"/>
      <c r="N9" s="9"/>
      <c r="O9" s="9"/>
      <c r="P9" s="9"/>
    </row>
    <row r="10" spans="1:16" ht="24">
      <c r="A10" s="8" t="s">
        <v>6</v>
      </c>
      <c r="B10" s="12" t="s">
        <v>27</v>
      </c>
      <c r="C10" s="13" t="s">
        <v>19</v>
      </c>
      <c r="D10" s="17">
        <v>146</v>
      </c>
      <c r="E10" s="22"/>
      <c r="F10" s="22"/>
      <c r="G10" s="22">
        <f t="shared" si="0"/>
        <v>0</v>
      </c>
      <c r="H10" s="22">
        <f t="shared" si="1"/>
        <v>0</v>
      </c>
      <c r="I10" s="22">
        <f t="shared" si="2"/>
        <v>0</v>
      </c>
      <c r="J10" s="9"/>
      <c r="K10" s="9"/>
      <c r="L10" s="9"/>
      <c r="M10" s="9"/>
      <c r="N10" s="9"/>
      <c r="O10" s="9"/>
      <c r="P10" s="9"/>
    </row>
    <row r="11" spans="1:16">
      <c r="A11" s="8" t="s">
        <v>18</v>
      </c>
      <c r="B11" s="13" t="s">
        <v>28</v>
      </c>
      <c r="C11" s="14" t="s">
        <v>19</v>
      </c>
      <c r="D11" s="17">
        <v>47</v>
      </c>
      <c r="E11" s="22"/>
      <c r="F11" s="22"/>
      <c r="G11" s="22">
        <f t="shared" si="0"/>
        <v>0</v>
      </c>
      <c r="H11" s="22">
        <f t="shared" si="1"/>
        <v>0</v>
      </c>
      <c r="I11" s="22">
        <f t="shared" si="2"/>
        <v>0</v>
      </c>
      <c r="J11" s="9"/>
      <c r="K11" s="9"/>
      <c r="L11" s="9"/>
      <c r="M11" s="9"/>
      <c r="N11" s="9"/>
      <c r="O11" s="9"/>
      <c r="P11" s="9"/>
    </row>
    <row r="12" spans="1:16">
      <c r="A12" s="8" t="s">
        <v>7</v>
      </c>
      <c r="B12" s="14" t="s">
        <v>29</v>
      </c>
      <c r="C12" s="18" t="s">
        <v>19</v>
      </c>
      <c r="D12" s="17">
        <v>22</v>
      </c>
      <c r="E12" s="22"/>
      <c r="F12" s="22"/>
      <c r="G12" s="22">
        <f t="shared" si="0"/>
        <v>0</v>
      </c>
      <c r="H12" s="22">
        <f t="shared" si="1"/>
        <v>0</v>
      </c>
      <c r="I12" s="22">
        <f t="shared" si="2"/>
        <v>0</v>
      </c>
      <c r="J12" s="9"/>
      <c r="K12" s="9"/>
      <c r="L12" s="9"/>
      <c r="M12" s="9"/>
      <c r="N12" s="9"/>
      <c r="O12" s="9"/>
      <c r="P12" s="9"/>
    </row>
    <row r="13" spans="1:16">
      <c r="A13" s="8" t="s">
        <v>8</v>
      </c>
      <c r="B13" s="14" t="s">
        <v>30</v>
      </c>
      <c r="C13" s="18" t="s">
        <v>19</v>
      </c>
      <c r="D13" s="17">
        <v>4124</v>
      </c>
      <c r="E13" s="22"/>
      <c r="F13" s="22"/>
      <c r="G13" s="22">
        <f t="shared" si="0"/>
        <v>0</v>
      </c>
      <c r="H13" s="22">
        <f t="shared" si="1"/>
        <v>0</v>
      </c>
      <c r="I13" s="22">
        <f t="shared" si="2"/>
        <v>0</v>
      </c>
      <c r="J13" s="9"/>
      <c r="K13" s="9"/>
      <c r="L13" s="9"/>
      <c r="M13" s="9"/>
      <c r="N13" s="9"/>
      <c r="O13" s="9"/>
      <c r="P13" s="9"/>
    </row>
    <row r="14" spans="1:16">
      <c r="A14" s="8" t="s">
        <v>9</v>
      </c>
      <c r="B14" s="14" t="s">
        <v>31</v>
      </c>
      <c r="C14" s="18" t="s">
        <v>19</v>
      </c>
      <c r="D14" s="17">
        <v>4982</v>
      </c>
      <c r="E14" s="22"/>
      <c r="F14" s="22"/>
      <c r="G14" s="22">
        <f t="shared" si="0"/>
        <v>0</v>
      </c>
      <c r="H14" s="22">
        <f t="shared" si="1"/>
        <v>0</v>
      </c>
      <c r="I14" s="22">
        <f t="shared" si="2"/>
        <v>0</v>
      </c>
      <c r="J14" s="9"/>
      <c r="K14" s="9"/>
      <c r="L14" s="9"/>
      <c r="M14" s="9"/>
      <c r="N14" s="9"/>
      <c r="O14" s="9"/>
      <c r="P14" s="9"/>
    </row>
    <row r="15" spans="1:16">
      <c r="A15" s="8" t="s">
        <v>10</v>
      </c>
      <c r="B15" s="14" t="s">
        <v>20</v>
      </c>
      <c r="C15" s="18" t="s">
        <v>3</v>
      </c>
      <c r="D15" s="17">
        <v>2682</v>
      </c>
      <c r="E15" s="22"/>
      <c r="F15" s="22"/>
      <c r="G15" s="22">
        <f t="shared" si="0"/>
        <v>0</v>
      </c>
      <c r="H15" s="22">
        <f t="shared" si="1"/>
        <v>0</v>
      </c>
      <c r="I15" s="22">
        <f t="shared" si="2"/>
        <v>0</v>
      </c>
      <c r="J15" s="9"/>
      <c r="K15" s="9"/>
      <c r="L15" s="9"/>
      <c r="M15" s="9"/>
      <c r="N15" s="9"/>
      <c r="O15" s="9"/>
      <c r="P15" s="9"/>
    </row>
    <row r="16" spans="1:16">
      <c r="A16" s="8" t="s">
        <v>11</v>
      </c>
      <c r="B16" s="14" t="s">
        <v>21</v>
      </c>
      <c r="C16" s="18" t="s">
        <v>3</v>
      </c>
      <c r="D16" s="17">
        <v>1500</v>
      </c>
      <c r="E16" s="22"/>
      <c r="F16" s="22"/>
      <c r="G16" s="22">
        <f t="shared" si="0"/>
        <v>0</v>
      </c>
      <c r="H16" s="22">
        <f t="shared" si="1"/>
        <v>0</v>
      </c>
      <c r="I16" s="22">
        <f t="shared" si="2"/>
        <v>0</v>
      </c>
      <c r="J16" s="9"/>
      <c r="K16" s="9"/>
      <c r="L16" s="9"/>
      <c r="M16" s="9"/>
      <c r="N16" s="9"/>
      <c r="O16" s="9"/>
      <c r="P16" s="9"/>
    </row>
    <row r="17" spans="1:16">
      <c r="A17" s="8" t="s">
        <v>12</v>
      </c>
      <c r="B17" s="14" t="s">
        <v>39</v>
      </c>
      <c r="C17" s="18" t="s">
        <v>19</v>
      </c>
      <c r="D17" s="17">
        <v>56</v>
      </c>
      <c r="E17" s="22"/>
      <c r="F17" s="22"/>
      <c r="G17" s="22">
        <f t="shared" si="0"/>
        <v>0</v>
      </c>
      <c r="H17" s="22">
        <f t="shared" si="1"/>
        <v>0</v>
      </c>
      <c r="I17" s="22">
        <f t="shared" si="2"/>
        <v>0</v>
      </c>
      <c r="J17" s="9"/>
      <c r="K17" s="9"/>
      <c r="L17" s="9"/>
      <c r="M17" s="9"/>
      <c r="N17" s="9"/>
      <c r="O17" s="9"/>
      <c r="P17" s="9"/>
    </row>
    <row r="18" spans="1:16">
      <c r="A18" s="8" t="s">
        <v>13</v>
      </c>
      <c r="B18" s="15" t="s">
        <v>22</v>
      </c>
      <c r="C18" s="14" t="s">
        <v>3</v>
      </c>
      <c r="D18" s="17">
        <v>2598</v>
      </c>
      <c r="E18" s="22"/>
      <c r="F18" s="22"/>
      <c r="G18" s="22">
        <f t="shared" si="0"/>
        <v>0</v>
      </c>
      <c r="H18" s="22">
        <f t="shared" si="1"/>
        <v>0</v>
      </c>
      <c r="I18" s="22">
        <f t="shared" si="2"/>
        <v>0</v>
      </c>
      <c r="J18" s="9"/>
      <c r="K18" s="9"/>
      <c r="L18" s="9"/>
      <c r="M18" s="9"/>
      <c r="N18" s="9"/>
      <c r="O18" s="9"/>
      <c r="P18" s="9"/>
    </row>
    <row r="19" spans="1:16">
      <c r="A19" s="8" t="s">
        <v>14</v>
      </c>
      <c r="B19" s="12" t="s">
        <v>23</v>
      </c>
      <c r="C19" s="19" t="s">
        <v>3</v>
      </c>
      <c r="D19" s="17">
        <v>10008</v>
      </c>
      <c r="E19" s="22"/>
      <c r="F19" s="22"/>
      <c r="G19" s="22">
        <f t="shared" si="0"/>
        <v>0</v>
      </c>
      <c r="H19" s="22">
        <f t="shared" si="1"/>
        <v>0</v>
      </c>
      <c r="I19" s="22">
        <f t="shared" si="2"/>
        <v>0</v>
      </c>
      <c r="J19" s="9"/>
      <c r="K19" s="9"/>
      <c r="L19" s="9"/>
      <c r="M19" s="9"/>
      <c r="N19" s="9"/>
      <c r="O19" s="9"/>
      <c r="P19" s="9"/>
    </row>
    <row r="20" spans="1:16">
      <c r="A20" s="8" t="s">
        <v>15</v>
      </c>
      <c r="B20" s="12" t="s">
        <v>38</v>
      </c>
      <c r="C20" s="20" t="s">
        <v>19</v>
      </c>
      <c r="D20" s="17">
        <v>59.4</v>
      </c>
      <c r="E20" s="22"/>
      <c r="F20" s="22"/>
      <c r="G20" s="22">
        <f t="shared" si="0"/>
        <v>0</v>
      </c>
      <c r="H20" s="22">
        <f t="shared" si="1"/>
        <v>0</v>
      </c>
      <c r="I20" s="22">
        <f t="shared" si="2"/>
        <v>0</v>
      </c>
      <c r="J20" s="9"/>
      <c r="K20" s="9"/>
      <c r="L20" s="9"/>
      <c r="M20" s="9"/>
      <c r="N20" s="9"/>
      <c r="O20" s="9"/>
      <c r="P20" s="9"/>
    </row>
    <row r="21" spans="1:16">
      <c r="A21" s="10"/>
      <c r="B21" s="11"/>
      <c r="C21" s="21"/>
      <c r="D21" s="22"/>
      <c r="E21" s="29"/>
      <c r="F21" s="29"/>
      <c r="G21" s="29"/>
      <c r="H21" s="30">
        <f>SUM(H7:H20)</f>
        <v>0</v>
      </c>
      <c r="I21" s="30">
        <f>SUM(I7:I20)</f>
        <v>0</v>
      </c>
    </row>
    <row r="23" spans="1:16">
      <c r="B23" s="27"/>
      <c r="C23" s="28"/>
      <c r="D23" s="28"/>
      <c r="E23" s="28"/>
      <c r="F23" s="28"/>
      <c r="G23" s="28"/>
      <c r="H23" s="28"/>
      <c r="I23" s="28"/>
    </row>
    <row r="24" spans="1:16">
      <c r="B24" s="28"/>
      <c r="C24" s="28"/>
      <c r="D24" s="28"/>
      <c r="E24" s="28"/>
      <c r="F24" s="28"/>
      <c r="G24" s="28"/>
      <c r="H24" s="28"/>
      <c r="I24" s="28"/>
    </row>
    <row r="25" spans="1:16">
      <c r="B25" s="28"/>
      <c r="C25" s="28"/>
      <c r="D25" s="28"/>
      <c r="E25" s="28"/>
      <c r="F25" s="28"/>
      <c r="G25" s="28"/>
      <c r="H25" s="28"/>
      <c r="I25" s="28"/>
    </row>
    <row r="26" spans="1:16">
      <c r="B26" s="28"/>
      <c r="C26" s="28"/>
      <c r="D26" s="28"/>
      <c r="E26" s="28"/>
      <c r="F26" s="28"/>
      <c r="G26" s="28"/>
      <c r="H26" s="28"/>
      <c r="I26" s="28"/>
    </row>
    <row r="27" spans="1:16">
      <c r="B27" s="28"/>
      <c r="C27" s="28"/>
      <c r="D27" s="28"/>
      <c r="E27" s="28"/>
      <c r="F27" s="28"/>
      <c r="G27" s="28"/>
      <c r="H27" s="28"/>
      <c r="I27" s="28"/>
    </row>
    <row r="28" spans="1:16">
      <c r="B28" s="28"/>
      <c r="C28" s="28"/>
      <c r="D28" s="28"/>
      <c r="E28" s="28"/>
      <c r="F28" s="28"/>
      <c r="G28" s="28"/>
      <c r="H28" s="28"/>
      <c r="I28" s="28"/>
    </row>
    <row r="29" spans="1:16">
      <c r="B29" s="28"/>
      <c r="C29" s="28"/>
      <c r="D29" s="28"/>
      <c r="E29" s="28"/>
      <c r="F29" s="28"/>
      <c r="G29" s="28"/>
      <c r="H29" s="28"/>
      <c r="I29" s="28"/>
    </row>
    <row r="30" spans="1:16">
      <c r="B30" s="28"/>
      <c r="C30" s="28"/>
      <c r="D30" s="28"/>
      <c r="E30" s="28"/>
      <c r="F30" s="28"/>
      <c r="G30" s="28"/>
      <c r="H30" s="28"/>
      <c r="I30" s="28"/>
    </row>
    <row r="31" spans="1:16">
      <c r="B31" s="28"/>
      <c r="C31" s="28"/>
      <c r="D31" s="28"/>
      <c r="E31" s="28"/>
      <c r="F31" s="28"/>
      <c r="G31" s="28"/>
      <c r="H31" s="28"/>
      <c r="I31" s="28"/>
    </row>
    <row r="32" spans="1:16">
      <c r="B32" s="28"/>
      <c r="C32" s="28"/>
      <c r="D32" s="28"/>
      <c r="E32" s="28"/>
      <c r="F32" s="28"/>
      <c r="G32" s="28"/>
      <c r="H32" s="28"/>
      <c r="I32" s="28"/>
    </row>
    <row r="65114" customFormat="1" ht="13.8"/>
    <row r="65115" customFormat="1" ht="13.8"/>
    <row r="65116" customFormat="1" ht="13.8"/>
    <row r="65117" customFormat="1" ht="13.8"/>
    <row r="65118" customFormat="1" ht="13.8"/>
    <row r="65119" customFormat="1" ht="13.8"/>
    <row r="65120" customFormat="1" ht="13.8"/>
    <row r="65121" customFormat="1" ht="13.8"/>
  </sheetData>
  <sortState xmlns:xlrd2="http://schemas.microsoft.com/office/spreadsheetml/2017/richdata2" ref="B7:C20">
    <sortCondition ref="B7:B20"/>
  </sortState>
  <mergeCells count="1">
    <mergeCell ref="B23:I32"/>
  </mergeCells>
  <phoneticPr fontId="28" type="noConversion"/>
  <pageMargins left="3.937007874015748E-2" right="0" top="0.74803149606299213" bottom="0.74803149606299213" header="0.31496062992125984" footer="0.31496062992125984"/>
  <pageSetup paperSize="9" scale="88" fitToHeight="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431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Zad.2 Produkty sypkie</vt:lpstr>
      <vt:lpstr>'Zad.2 Produkty sypkie'!Obszar_wydruku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KIERWONIK-ZP</dc:creator>
  <cp:lastModifiedBy>Użytkownik</cp:lastModifiedBy>
  <cp:revision>49</cp:revision>
  <cp:lastPrinted>2024-06-03T09:02:23Z</cp:lastPrinted>
  <dcterms:created xsi:type="dcterms:W3CDTF">2016-07-20T06:39:26Z</dcterms:created>
  <dcterms:modified xsi:type="dcterms:W3CDTF">2024-08-26T12:49:15Z</dcterms:modified>
</cp:coreProperties>
</file>